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703B938-96A6-49C4-B343-1EA57DD55E68}" xr6:coauthVersionLast="37" xr6:coauthVersionMax="37" xr10:uidLastSave="{00000000-0000-0000-0000-000000000000}"/>
  <bookViews>
    <workbookView xWindow="0" yWindow="0" windowWidth="21660" windowHeight="7776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  <c r="E6" i="1"/>
  <c r="E7" i="1"/>
  <c r="E8" i="1"/>
  <c r="E9" i="1"/>
  <c r="E5" i="1"/>
  <c r="D6" i="1"/>
  <c r="D7" i="1"/>
  <c r="D8" i="1"/>
  <c r="D9" i="1"/>
  <c r="D5" i="1"/>
  <c r="E10" i="1" l="1"/>
  <c r="F10" i="1"/>
  <c r="C5" i="1"/>
  <c r="C8" i="1" l="1"/>
  <c r="D10" i="1"/>
  <c r="C9" i="1"/>
  <c r="C6" i="1"/>
  <c r="C7" i="1"/>
  <c r="B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4EB2EACA-C6FF-49D1-9FA2-C5632184631F}">
      <text>
        <r>
          <rPr>
            <sz val="9"/>
            <color indexed="81"/>
            <rFont val="Tahoma"/>
            <family val="2"/>
          </rPr>
          <t>ovdje unesite iznos koji sad imate na pojedinoj poziciji za određenu stavku troška na izvoru 46071 (npr. plaće)</t>
        </r>
      </text>
    </comment>
    <comment ref="D5" authorId="0" shapeId="0" xr:uid="{8A97365D-D6CD-465B-95C3-377AE297E641}">
      <text>
        <r>
          <rPr>
            <sz val="9"/>
            <color indexed="81"/>
            <rFont val="Tahoma"/>
            <family val="2"/>
            <charset val="238"/>
          </rPr>
          <t xml:space="preserve">ovaj broj će vam biti </t>
        </r>
        <r>
          <rPr>
            <b/>
            <sz val="9"/>
            <color indexed="81"/>
            <rFont val="Tahoma"/>
            <family val="2"/>
            <charset val="238"/>
          </rPr>
          <t xml:space="preserve">NOVI </t>
        </r>
        <r>
          <rPr>
            <sz val="9"/>
            <color indexed="81"/>
            <rFont val="Tahoma"/>
            <family val="2"/>
            <charset val="238"/>
          </rPr>
          <t>iznos na izvoru 46071 na poziciji koju ste unesli po pojednoj poziciji (plaća)</t>
        </r>
      </text>
    </comment>
    <comment ref="E5" authorId="0" shapeId="0" xr:uid="{58DC5DA3-7160-489C-AAF8-9F0A39DD2E6C}">
      <text>
        <r>
          <rPr>
            <b/>
            <sz val="9"/>
            <color indexed="81"/>
            <rFont val="Segoe UI"/>
            <charset val="1"/>
          </rPr>
          <t>Nikolina Mamula: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iznos koji ćete unesti na poziciju koja se odnosi na istu stavku troška (primjer nam je plaća) na izvoru 41051</t>
        </r>
      </text>
    </comment>
    <comment ref="F5" authorId="0" shapeId="0" xr:uid="{1BBCCDAA-91D5-491B-906A-8157C237301B}">
      <text>
        <r>
          <rPr>
            <b/>
            <sz val="9"/>
            <color indexed="81"/>
            <rFont val="Segoe UI"/>
            <charset val="1"/>
          </rPr>
          <t>Nikolina Mamula: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iznos koji ćete unesti na poziciju koja se odnosi na istu stavku troška (primjer nam je plaća) na izvoru 11</t>
        </r>
      </text>
    </comment>
  </commentList>
</comments>
</file>

<file path=xl/sharedStrings.xml><?xml version="1.0" encoding="utf-8"?>
<sst xmlns="http://schemas.openxmlformats.org/spreadsheetml/2006/main" count="9" uniqueCount="9">
  <si>
    <t>IZRAČUN POSTOTKA</t>
  </si>
  <si>
    <t>dio/ukupno * 100  = dobijemo koliki je postotak dijela od ukupnog</t>
  </si>
  <si>
    <r>
      <t xml:space="preserve">PROJEKT "Uz potporu sve je moguće, faza VII </t>
    </r>
    <r>
      <rPr>
        <sz val="8"/>
        <color rgb="FFFF0000"/>
        <rFont val="Calibri"/>
        <family val="2"/>
        <charset val="238"/>
      </rPr>
      <t>UKUPNO</t>
    </r>
  </si>
  <si>
    <t xml:space="preserve">  T000190  za OŠ        </t>
  </si>
  <si>
    <r>
      <t xml:space="preserve">PROJEKT "Uz potporu sve je moguće, faza VII  </t>
    </r>
    <r>
      <rPr>
        <sz val="8"/>
        <color rgb="FFFF0000"/>
        <rFont val="Calibri"/>
        <family val="2"/>
      </rPr>
      <t>RAZRADA PO IZVORIMA</t>
    </r>
  </si>
  <si>
    <t>12.114,97 : 18.094,91*100=66,9524%</t>
  </si>
  <si>
    <r>
      <t xml:space="preserve">Izvor EU </t>
    </r>
    <r>
      <rPr>
        <b/>
        <sz val="11"/>
        <color rgb="FFFF0000"/>
        <rFont val="Calibri"/>
        <family val="2"/>
      </rPr>
      <t>izvor 56</t>
    </r>
    <r>
      <rPr>
        <sz val="8"/>
        <color rgb="FF000000"/>
        <rFont val="Calibri"/>
        <family val="2"/>
        <charset val="238"/>
      </rPr>
      <t xml:space="preserve">   67,68%</t>
    </r>
  </si>
  <si>
    <r>
      <t xml:space="preserve">Izvor Državni proračun RH  </t>
    </r>
    <r>
      <rPr>
        <b/>
        <sz val="8"/>
        <color rgb="FFFF0000"/>
        <rFont val="Calibri"/>
        <family val="2"/>
        <charset val="238"/>
      </rPr>
      <t>izvor 51</t>
    </r>
    <r>
      <rPr>
        <sz val="8"/>
        <color rgb="FF000000"/>
        <rFont val="Calibri"/>
        <family val="2"/>
        <charset val="238"/>
      </rPr>
      <t xml:space="preserve">  11,9435%</t>
    </r>
  </si>
  <si>
    <r>
      <t xml:space="preserve">izvor 11        </t>
    </r>
    <r>
      <rPr>
        <sz val="8"/>
        <rFont val="Calibri"/>
        <family val="2"/>
        <charset val="238"/>
      </rPr>
      <t xml:space="preserve"> 20,3765%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</si>
</sst>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</font>
    <font>
      <sz val="9"/>
      <color indexed="81"/>
      <name val="Tahoma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name val="Calibri"/>
      <family val="2"/>
      <charset val="238"/>
    </font>
    <font>
      <b/>
      <sz val="8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EEECE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9" fontId="1" fillId="4" borderId="5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/>
    <xf numFmtId="4" fontId="6" fillId="0" borderId="5" xfId="0" applyNumberFormat="1" applyFont="1" applyFill="1" applyBorder="1"/>
    <xf numFmtId="4" fontId="7" fillId="4" borderId="5" xfId="0" applyNumberFormat="1" applyFont="1" applyFill="1" applyBorder="1"/>
    <xf numFmtId="4" fontId="13" fillId="3" borderId="5" xfId="0" applyNumberFormat="1" applyFont="1" applyFill="1" applyBorder="1"/>
    <xf numFmtId="4" fontId="13" fillId="0" borderId="5" xfId="0" applyNumberFormat="1" applyFont="1" applyFill="1" applyBorder="1"/>
    <xf numFmtId="0" fontId="1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4" fontId="0" fillId="0" borderId="5" xfId="0" applyNumberFormat="1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0" fillId="0" borderId="10" xfId="0" applyBorder="1" applyAlignment="1">
      <alignment horizontal="left"/>
    </xf>
    <xf numFmtId="4" fontId="0" fillId="0" borderId="11" xfId="0" applyNumberFormat="1" applyBorder="1"/>
    <xf numFmtId="4" fontId="6" fillId="0" borderId="11" xfId="0" applyNumberFormat="1" applyFont="1" applyFill="1" applyBorder="1"/>
    <xf numFmtId="0" fontId="15" fillId="0" borderId="5" xfId="0" applyFont="1" applyFill="1" applyBorder="1" applyAlignment="1">
      <alignment horizontal="left" vertical="center" wrapText="1"/>
    </xf>
    <xf numFmtId="0" fontId="16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140" zoomScaleNormal="140" workbookViewId="0">
      <selection activeCell="B7" sqref="B7"/>
    </sheetView>
  </sheetViews>
  <sheetFormatPr defaultRowHeight="14.4" x14ac:dyDescent="0.3"/>
  <cols>
    <col min="1" max="1" width="14.77734375" customWidth="1"/>
    <col min="2" max="2" width="16.44140625" customWidth="1"/>
    <col min="3" max="3" width="14.21875" customWidth="1"/>
    <col min="4" max="4" width="13.77734375" customWidth="1"/>
    <col min="5" max="5" width="13.21875" customWidth="1"/>
    <col min="6" max="6" width="14.21875" customWidth="1"/>
  </cols>
  <sheetData>
    <row r="1" spans="1:6" x14ac:dyDescent="0.3">
      <c r="A1" s="1"/>
      <c r="B1" s="23" t="s">
        <v>2</v>
      </c>
      <c r="C1" s="25" t="s">
        <v>4</v>
      </c>
      <c r="D1" s="26"/>
      <c r="E1" s="26"/>
      <c r="F1" s="26"/>
    </row>
    <row r="2" spans="1:6" x14ac:dyDescent="0.3">
      <c r="A2" s="2"/>
      <c r="B2" s="24"/>
      <c r="C2" s="27"/>
      <c r="D2" s="28"/>
      <c r="E2" s="28"/>
      <c r="F2" s="28"/>
    </row>
    <row r="3" spans="1:6" x14ac:dyDescent="0.3">
      <c r="A3" s="3"/>
      <c r="B3" s="4" t="s">
        <v>3</v>
      </c>
      <c r="C3" s="5"/>
      <c r="D3" s="29"/>
      <c r="E3" s="30"/>
      <c r="F3" s="5"/>
    </row>
    <row r="4" spans="1:6" ht="30.6" x14ac:dyDescent="0.3">
      <c r="A4" s="3"/>
      <c r="B4" s="4"/>
      <c r="C4" s="6"/>
      <c r="D4" s="7" t="s">
        <v>6</v>
      </c>
      <c r="E4" s="5" t="s">
        <v>7</v>
      </c>
      <c r="F4" s="13" t="s">
        <v>8</v>
      </c>
    </row>
    <row r="5" spans="1:6" x14ac:dyDescent="0.3">
      <c r="A5" s="21">
        <v>311111</v>
      </c>
      <c r="B5" s="8">
        <v>55671</v>
      </c>
      <c r="C5" s="9">
        <f>D5+E5+F5</f>
        <v>55671.000000000015</v>
      </c>
      <c r="D5" s="10">
        <f>B5*67.68%</f>
        <v>37678.132800000007</v>
      </c>
      <c r="E5" s="11">
        <f>B5*11.9435%</f>
        <v>6649.065885</v>
      </c>
      <c r="F5" s="12">
        <f>B5*20.3765%</f>
        <v>11343.801315000001</v>
      </c>
    </row>
    <row r="6" spans="1:6" x14ac:dyDescent="0.3">
      <c r="A6" s="21">
        <v>312131</v>
      </c>
      <c r="B6" s="8">
        <v>4500</v>
      </c>
      <c r="C6" s="9">
        <f t="shared" ref="C6:C9" si="0">D6+E6+F6</f>
        <v>4500</v>
      </c>
      <c r="D6" s="10">
        <f t="shared" ref="D6:D9" si="1">B6*67.68%</f>
        <v>3045.6000000000004</v>
      </c>
      <c r="E6" s="11">
        <f t="shared" ref="E6:E9" si="2">B6*11.9435%</f>
        <v>537.45749999999998</v>
      </c>
      <c r="F6" s="12">
        <f t="shared" ref="F6:F9" si="3">B6*20.3765%</f>
        <v>916.9425</v>
      </c>
    </row>
    <row r="7" spans="1:6" x14ac:dyDescent="0.3">
      <c r="A7" s="14">
        <v>313211</v>
      </c>
      <c r="B7" s="15">
        <v>9185.89</v>
      </c>
      <c r="C7" s="9">
        <f t="shared" si="0"/>
        <v>9185.89</v>
      </c>
      <c r="D7" s="10">
        <f t="shared" si="1"/>
        <v>6217.0103520000002</v>
      </c>
      <c r="E7" s="11">
        <f t="shared" si="2"/>
        <v>1097.1167721499999</v>
      </c>
      <c r="F7" s="12">
        <f t="shared" si="3"/>
        <v>1871.76287585</v>
      </c>
    </row>
    <row r="8" spans="1:6" x14ac:dyDescent="0.3">
      <c r="A8" s="16">
        <v>321111</v>
      </c>
      <c r="B8" s="17">
        <v>15</v>
      </c>
      <c r="C8" s="9">
        <f t="shared" si="0"/>
        <v>15</v>
      </c>
      <c r="D8" s="10">
        <f t="shared" si="1"/>
        <v>10.152000000000001</v>
      </c>
      <c r="E8" s="11">
        <f t="shared" si="2"/>
        <v>1.791525</v>
      </c>
      <c r="F8" s="12">
        <f t="shared" si="3"/>
        <v>3.0564749999999998</v>
      </c>
    </row>
    <row r="9" spans="1:6" ht="15" thickBot="1" x14ac:dyDescent="0.35">
      <c r="A9" s="16">
        <v>321211</v>
      </c>
      <c r="B9" s="17">
        <v>1971.2</v>
      </c>
      <c r="C9" s="9">
        <f t="shared" si="0"/>
        <v>1971.2000000000003</v>
      </c>
      <c r="D9" s="10">
        <f t="shared" si="1"/>
        <v>1334.1081600000002</v>
      </c>
      <c r="E9" s="11">
        <f t="shared" si="2"/>
        <v>235.430272</v>
      </c>
      <c r="F9" s="12">
        <f t="shared" si="3"/>
        <v>401.66156799999999</v>
      </c>
    </row>
    <row r="10" spans="1:6" ht="15" thickBot="1" x14ac:dyDescent="0.35">
      <c r="A10" s="18"/>
      <c r="B10" s="19">
        <f>SUM(B5:B9)</f>
        <v>71343.09</v>
      </c>
      <c r="C10" s="20"/>
      <c r="D10" s="10">
        <f>SUM(D5:D9)</f>
        <v>48285.003312000008</v>
      </c>
      <c r="E10" s="11">
        <f>SUM(E5:E9)</f>
        <v>8520.8619541500011</v>
      </c>
      <c r="F10" s="12">
        <f>SUM(F5:F9)</f>
        <v>14537.224733849998</v>
      </c>
    </row>
    <row r="18" spans="1:1" x14ac:dyDescent="0.3">
      <c r="A18" s="22" t="s">
        <v>0</v>
      </c>
    </row>
    <row r="19" spans="1:1" x14ac:dyDescent="0.3">
      <c r="A19" t="s">
        <v>1</v>
      </c>
    </row>
    <row r="21" spans="1:1" x14ac:dyDescent="0.3">
      <c r="A21" t="s">
        <v>5</v>
      </c>
    </row>
  </sheetData>
  <mergeCells count="3">
    <mergeCell ref="B1:B2"/>
    <mergeCell ref="C1:F2"/>
    <mergeCell ref="D3:E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5DAE36122F94797C9E8837EF73FD2" ma:contentTypeVersion="11" ma:contentTypeDescription="Create a new document." ma:contentTypeScope="" ma:versionID="b6c5c1aaa14c5a326f360e934caff2ff">
  <xsd:schema xmlns:xsd="http://www.w3.org/2001/XMLSchema" xmlns:xs="http://www.w3.org/2001/XMLSchema" xmlns:p="http://schemas.microsoft.com/office/2006/metadata/properties" xmlns:ns3="ab5d71df-4acd-4565-b289-c057e3e90846" targetNamespace="http://schemas.microsoft.com/office/2006/metadata/properties" ma:root="true" ma:fieldsID="46087856e9ac5d0b550390c9218060a7" ns3:_="">
    <xsd:import namespace="ab5d71df-4acd-4565-b289-c057e3e9084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d71df-4acd-4565-b289-c057e3e90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87DCF6-1376-481D-AB2D-6CCC7BEA7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d71df-4acd-4565-b289-c057e3e90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A129BC-6C82-4A02-84BE-AAF368456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7F1060-CF70-4CC5-8A26-D1D2CBD78A75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b5d71df-4acd-4565-b289-c057e3e9084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2025-06-16T06:58:28Z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0x0101006775DAE36122F94797C9E8837EF73FD2</vt:lpwstr>
  </property>
</Properties>
</file>